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3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<sst xmlns="http://schemas.openxmlformats.org/spreadsheetml/2006/main" count="121" uniqueCount="77">
  <si>
    <t>КОЛИЧЕСТВЕНО СТОЙНОСТНА СМЕТКА</t>
  </si>
  <si>
    <t>№</t>
  </si>
  <si>
    <t>Мяр-ка</t>
  </si>
  <si>
    <t>Изпълнени  кол-ва</t>
  </si>
  <si>
    <t>Ед.цена /лева/</t>
  </si>
  <si>
    <t>Стойност /лева/</t>
  </si>
  <si>
    <t>Видове работи,които са по оферта,но са изпълнени в повече</t>
  </si>
  <si>
    <t>1.</t>
  </si>
  <si>
    <t>Просичане на отвори в тухлен зид 25см  кота - 3.30</t>
  </si>
  <si>
    <t>м2</t>
  </si>
  <si>
    <t>2.</t>
  </si>
  <si>
    <t>Разбиване бетоново стълбище и около асансьор</t>
  </si>
  <si>
    <t>3.</t>
  </si>
  <si>
    <t>Изхвърляне на строит.отпадъци от помещения до 3м.хоризонтално или 2м вертикално</t>
  </si>
  <si>
    <t>м3</t>
  </si>
  <si>
    <t>4.</t>
  </si>
  <si>
    <t xml:space="preserve">Очукване вароциментова мазилка и фаян-сова облицовка по вътрешни стени </t>
  </si>
  <si>
    <t>бр</t>
  </si>
  <si>
    <t>5.</t>
  </si>
  <si>
    <t>Събиране и пълнене в чували по 25кг</t>
  </si>
  <si>
    <t>6.</t>
  </si>
  <si>
    <t>Пренасяне на чували с тухлени отпадъци на 30м или сваляне по стълби за един етаж</t>
  </si>
  <si>
    <t>7.</t>
  </si>
  <si>
    <t>Превоз на строителни отпадъци с камион вкл. натоварване и разтоварване</t>
  </si>
  <si>
    <t>8.</t>
  </si>
  <si>
    <t>Обикновена армировка стАI и АIII</t>
  </si>
  <si>
    <t>кг</t>
  </si>
  <si>
    <t>9.</t>
  </si>
  <si>
    <t xml:space="preserve">Доставка и монтаж РР тръби ф20студена вода </t>
  </si>
  <si>
    <t>м</t>
  </si>
  <si>
    <t xml:space="preserve"> </t>
  </si>
  <si>
    <t>Доставка и монтаж  РVС тръби Ф 50</t>
  </si>
  <si>
    <t xml:space="preserve">Доставка и монтаж РР тръби ф25студена вода </t>
  </si>
  <si>
    <r>
      <t xml:space="preserve">      </t>
    </r>
    <r>
      <rPr>
        <b/>
        <sz val="11"/>
        <rFont val="ExcelciorCyr"/>
        <family val="0"/>
      </rPr>
      <t>ОВ  -  Смукателна инсталация</t>
    </r>
  </si>
  <si>
    <t>Въздуховоди от поцинкована ламарина</t>
  </si>
  <si>
    <t>Топлоизолация от минерална вата с алуминиево фолио 25мм</t>
  </si>
  <si>
    <t xml:space="preserve">Укрепване </t>
  </si>
  <si>
    <r>
      <t xml:space="preserve">        </t>
    </r>
    <r>
      <rPr>
        <b/>
        <sz val="11"/>
        <rFont val="ExcelciorCyr"/>
        <family val="0"/>
      </rPr>
      <t>ОВ   - Нагнетателна инсталация</t>
    </r>
  </si>
  <si>
    <t>Укрепване</t>
  </si>
  <si>
    <t>Табло за управление ПЛО комплект със стаен термостат</t>
  </si>
  <si>
    <t>Латексово боядисване стени и тавани</t>
  </si>
  <si>
    <t>Облицовка стени  и таванис типсокартон по интериорен дизайн</t>
  </si>
  <si>
    <t>Доставка и монтаж тип факла до 100W  със светлинен източник</t>
  </si>
  <si>
    <t>Обличане фундамент в Тронна зала с обработен чамов материал,изработка на дървен подиум</t>
  </si>
  <si>
    <t>Видове работи,донълнително,които не са по оферта</t>
  </si>
  <si>
    <t>Демонтаж плочник с ел къртач около обекта</t>
  </si>
  <si>
    <t>Пренасяне ръчно,смъкване вертикално на 8м,товарене на камион и изхвърляне  на отпадъци</t>
  </si>
  <si>
    <t>Направа циментова замазка за наклони</t>
  </si>
  <si>
    <t>Направа хидроизолация върху цимен-това замазка</t>
  </si>
  <si>
    <t>Направа настилка от плочи вкл.вдигане на ръка плочи,пренасяне на разстояние средно 50м</t>
  </si>
  <si>
    <t>Направа хидроизолация в английски двор</t>
  </si>
  <si>
    <t>Ремонт на парапет- демонтаж и монтаж</t>
  </si>
  <si>
    <t>Направа на нов железен  парапет</t>
  </si>
  <si>
    <t>Направа кофраж стълбище и асансьор</t>
  </si>
  <si>
    <t>Арматура стълбище и асансьор</t>
  </si>
  <si>
    <t>Отливане бетон стълбище и асансьор</t>
  </si>
  <si>
    <t>Укрепване стъпала и асансьор с метална конструкция</t>
  </si>
  <si>
    <t>Разбиване бетон,направа изкоп,полагане дренажна тръба и филц и направа бетонова настилка</t>
  </si>
  <si>
    <t>мл</t>
  </si>
  <si>
    <t>Доставка и монтаж ва РРтръби ф32 за студена вода</t>
  </si>
  <si>
    <t>Доставка и монтаж РРтръби Ф40 за студена вода</t>
  </si>
  <si>
    <t>Доставка и мовнаж писоари</t>
  </si>
  <si>
    <t>Направа циментова замазка над подово отопление</t>
  </si>
  <si>
    <t>Доставка и монтаж РVС дограма - прозорци в тоалетните</t>
  </si>
  <si>
    <t>Изработка и монтаж на стъклени входни витрини</t>
  </si>
  <si>
    <t>Изработка и монтаж на парапет  от алуминиевилени профили във фоае -главен вход входни витрини</t>
  </si>
  <si>
    <t>Остъкляване прозорец склад до ММЗала</t>
  </si>
  <si>
    <t>Направа предпазен парапет инвалидна тоалетна</t>
  </si>
  <si>
    <t>Направа теракотни первази</t>
  </si>
  <si>
    <t>Доставка и монтаж лайсни за фаянс</t>
  </si>
  <si>
    <t>Доставка и монтаж преходни лайсни за теракот в помещенията</t>
  </si>
  <si>
    <t>Оборудване и монтаж на ТОВ ел.табло</t>
  </si>
  <si>
    <t>Доп.работи  гл.ел.табло</t>
  </si>
  <si>
    <t>ВСИЧКО:</t>
  </si>
  <si>
    <t>20% ДДС</t>
  </si>
  <si>
    <t>ОБЩО:</t>
  </si>
  <si>
    <t>СМР, включващо вътрешна изолация, боядисване и др. в сграда към Дирекция Култура, община Велико Търново.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</si>
</sst>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8">
    <font>
      <sz val="10"/>
      <name val="Arial"/>
      <family val="0"/>
    </font>
    <font>
      <b/>
      <sz val="16"/>
      <name val="ExcelciorCyr"/>
      <family val="0"/>
    </font>
    <font>
      <b/>
      <sz val="14"/>
      <name val="ExcelciorCyr"/>
      <family val="1"/>
    </font>
    <font>
      <b/>
      <i/>
      <sz val="10"/>
      <name val="Times New Roman"/>
      <family val="1"/>
    </font>
    <font>
      <sz val="11"/>
      <name val="ExcelciorCyr"/>
      <family val="1"/>
    </font>
    <font>
      <b/>
      <sz val="12"/>
      <name val="ExcelciorCyr"/>
      <family val="0"/>
    </font>
    <font>
      <b/>
      <sz val="11"/>
      <name val="ExcelciorCyr"/>
      <family val="1"/>
    </font>
    <font>
      <sz val="10"/>
      <name val="ExcelciorCyr"/>
      <family val="0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17" applyNumberFormat="1" applyFont="1" applyFill="1" applyBorder="1" applyAlignment="1" applyProtection="1">
      <alignment horizontal="center" vertical="center" wrapText="1"/>
      <protection/>
    </xf>
    <xf numFmtId="4" fontId="3" fillId="2" borderId="1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2" fontId="4" fillId="0" borderId="2" xfId="17" applyNumberFormat="1" applyFont="1" applyFill="1" applyBorder="1" applyAlignment="1" applyProtection="1">
      <alignment horizontal="center" vertical="center" wrapText="1"/>
      <protection/>
    </xf>
    <xf numFmtId="4" fontId="6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6" fillId="3" borderId="2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F66"/>
  <sheetViews>
    <sheetView tabSelected="1" workbookViewId="0" topLeftCell="A22">
      <selection activeCell="I34" sqref="I34"/>
    </sheetView>
  </sheetViews>
  <sheetFormatPr defaultColWidth="9.140625" defaultRowHeight="12.75"/>
  <cols>
    <col min="1" max="1" width="3.28125" style="0" bestFit="1" customWidth="1"/>
    <col min="2" max="2" width="39.8515625" style="0" customWidth="1"/>
    <col min="3" max="3" width="7.8515625" style="0" bestFit="1" customWidth="1"/>
    <col min="4" max="4" width="8.57421875" style="0" bestFit="1" customWidth="1"/>
    <col min="5" max="5" width="8.00390625" style="0" bestFit="1" customWidth="1"/>
    <col min="6" max="6" width="11.28125" style="0" bestFit="1" customWidth="1"/>
  </cols>
  <sheetData>
    <row r="4" spans="1:6" ht="20.25">
      <c r="A4" s="15" t="s">
        <v>0</v>
      </c>
      <c r="B4" s="15"/>
      <c r="C4" s="15"/>
      <c r="D4" s="15"/>
      <c r="E4" s="15"/>
      <c r="F4" s="15"/>
    </row>
    <row r="5" spans="1:6" ht="18.75">
      <c r="A5" s="16"/>
      <c r="B5" s="16"/>
      <c r="C5" s="16"/>
      <c r="D5" s="16"/>
      <c r="E5" s="16"/>
      <c r="F5" s="16"/>
    </row>
    <row r="6" spans="1:6" ht="60" customHeight="1">
      <c r="A6" s="16" t="s">
        <v>76</v>
      </c>
      <c r="B6" s="16"/>
      <c r="C6" s="16"/>
      <c r="D6" s="16"/>
      <c r="E6" s="16"/>
      <c r="F6" s="16"/>
    </row>
    <row r="7" spans="1:6" ht="18.75">
      <c r="A7" s="1"/>
      <c r="B7" s="1"/>
      <c r="C7" s="1"/>
      <c r="D7" s="1"/>
      <c r="E7" s="1"/>
      <c r="F7" s="2"/>
    </row>
    <row r="8" spans="1:6" ht="18.75">
      <c r="A8" s="17"/>
      <c r="B8" s="17"/>
      <c r="C8" s="17"/>
      <c r="D8" s="17"/>
      <c r="E8" s="17"/>
      <c r="F8" s="17"/>
    </row>
    <row r="9" spans="1:6" ht="40.5">
      <c r="A9" s="3" t="s">
        <v>1</v>
      </c>
      <c r="B9" s="3"/>
      <c r="C9" s="3" t="s">
        <v>2</v>
      </c>
      <c r="D9" s="4" t="s">
        <v>3</v>
      </c>
      <c r="E9" s="4" t="s">
        <v>4</v>
      </c>
      <c r="F9" s="5" t="s">
        <v>5</v>
      </c>
    </row>
    <row r="10" spans="1:6" ht="47.25">
      <c r="A10" s="6"/>
      <c r="B10" s="7" t="s">
        <v>6</v>
      </c>
      <c r="C10" s="6"/>
      <c r="D10" s="8"/>
      <c r="E10" s="8"/>
      <c r="F10" s="9"/>
    </row>
    <row r="11" spans="1:6" ht="30">
      <c r="A11" s="6" t="s">
        <v>7</v>
      </c>
      <c r="B11" s="10" t="s">
        <v>8</v>
      </c>
      <c r="C11" s="6" t="s">
        <v>9</v>
      </c>
      <c r="D11" s="8">
        <v>18.2</v>
      </c>
      <c r="E11" s="8"/>
      <c r="F11" s="9">
        <f aca="true" t="shared" si="0" ref="F11:F34">(D11*E11)</f>
        <v>0</v>
      </c>
    </row>
    <row r="12" spans="1:6" ht="30">
      <c r="A12" s="6" t="s">
        <v>10</v>
      </c>
      <c r="B12" s="10" t="s">
        <v>11</v>
      </c>
      <c r="C12" s="6" t="s">
        <v>9</v>
      </c>
      <c r="D12" s="8">
        <v>3.3</v>
      </c>
      <c r="E12" s="8"/>
      <c r="F12" s="9">
        <f t="shared" si="0"/>
        <v>0</v>
      </c>
    </row>
    <row r="13" spans="1:6" ht="45">
      <c r="A13" s="6" t="s">
        <v>12</v>
      </c>
      <c r="B13" s="10" t="s">
        <v>13</v>
      </c>
      <c r="C13" s="6" t="s">
        <v>14</v>
      </c>
      <c r="D13" s="8">
        <v>3.3</v>
      </c>
      <c r="E13" s="8"/>
      <c r="F13" s="9">
        <f t="shared" si="0"/>
        <v>0</v>
      </c>
    </row>
    <row r="14" spans="1:6" ht="30">
      <c r="A14" s="6" t="s">
        <v>15</v>
      </c>
      <c r="B14" s="10" t="s">
        <v>16</v>
      </c>
      <c r="C14" s="6" t="s">
        <v>9</v>
      </c>
      <c r="D14" s="8">
        <v>176.8</v>
      </c>
      <c r="E14" s="8"/>
      <c r="F14" s="9">
        <f t="shared" si="0"/>
        <v>0</v>
      </c>
    </row>
    <row r="15" spans="1:6" ht="15">
      <c r="A15" s="6" t="s">
        <v>18</v>
      </c>
      <c r="B15" s="10" t="s">
        <v>19</v>
      </c>
      <c r="C15" s="6" t="s">
        <v>17</v>
      </c>
      <c r="D15" s="8">
        <v>2512</v>
      </c>
      <c r="E15" s="8"/>
      <c r="F15" s="9">
        <f t="shared" si="0"/>
        <v>0</v>
      </c>
    </row>
    <row r="16" spans="1:6" ht="45">
      <c r="A16" s="6" t="s">
        <v>20</v>
      </c>
      <c r="B16" s="10" t="s">
        <v>21</v>
      </c>
      <c r="C16" s="6" t="s">
        <v>17</v>
      </c>
      <c r="D16" s="8">
        <v>2512</v>
      </c>
      <c r="E16" s="8"/>
      <c r="F16" s="9">
        <f t="shared" si="0"/>
        <v>0</v>
      </c>
    </row>
    <row r="17" spans="1:6" ht="30">
      <c r="A17" s="6" t="s">
        <v>22</v>
      </c>
      <c r="B17" s="10" t="s">
        <v>23</v>
      </c>
      <c r="C17" s="6" t="s">
        <v>14</v>
      </c>
      <c r="D17" s="8">
        <v>26</v>
      </c>
      <c r="E17" s="8"/>
      <c r="F17" s="9">
        <f t="shared" si="0"/>
        <v>0</v>
      </c>
    </row>
    <row r="18" spans="1:6" ht="15">
      <c r="A18" s="6" t="s">
        <v>24</v>
      </c>
      <c r="B18" s="10" t="s">
        <v>25</v>
      </c>
      <c r="C18" s="6" t="s">
        <v>26</v>
      </c>
      <c r="D18" s="8">
        <v>850</v>
      </c>
      <c r="E18" s="8"/>
      <c r="F18" s="9">
        <f t="shared" si="0"/>
        <v>0</v>
      </c>
    </row>
    <row r="19" spans="1:6" ht="30">
      <c r="A19" s="6" t="s">
        <v>27</v>
      </c>
      <c r="B19" s="10" t="s">
        <v>28</v>
      </c>
      <c r="C19" s="6" t="s">
        <v>29</v>
      </c>
      <c r="D19" s="8">
        <v>44</v>
      </c>
      <c r="E19" s="8"/>
      <c r="F19" s="9" t="s">
        <v>30</v>
      </c>
    </row>
    <row r="20" spans="1:6" ht="15">
      <c r="A20" s="6">
        <v>10</v>
      </c>
      <c r="B20" s="10" t="s">
        <v>31</v>
      </c>
      <c r="C20" s="6" t="s">
        <v>29</v>
      </c>
      <c r="D20" s="8">
        <v>15</v>
      </c>
      <c r="E20" s="8"/>
      <c r="F20" s="9">
        <f t="shared" si="0"/>
        <v>0</v>
      </c>
    </row>
    <row r="21" spans="1:6" ht="30">
      <c r="A21" s="6">
        <v>11</v>
      </c>
      <c r="B21" s="10" t="s">
        <v>32</v>
      </c>
      <c r="C21" s="6" t="s">
        <v>29</v>
      </c>
      <c r="D21" s="8">
        <v>25</v>
      </c>
      <c r="E21" s="8"/>
      <c r="F21" s="9">
        <f t="shared" si="0"/>
        <v>0</v>
      </c>
    </row>
    <row r="22" spans="1:6" ht="15">
      <c r="A22" s="6"/>
      <c r="B22" s="10" t="s">
        <v>33</v>
      </c>
      <c r="C22" s="6"/>
      <c r="D22" s="8"/>
      <c r="E22" s="8"/>
      <c r="F22" s="9"/>
    </row>
    <row r="23" spans="1:6" ht="15">
      <c r="A23" s="6">
        <v>12</v>
      </c>
      <c r="B23" s="10" t="s">
        <v>34</v>
      </c>
      <c r="C23" s="6" t="s">
        <v>9</v>
      </c>
      <c r="D23" s="8">
        <v>17</v>
      </c>
      <c r="E23" s="8"/>
      <c r="F23" s="9">
        <f t="shared" si="0"/>
        <v>0</v>
      </c>
    </row>
    <row r="24" spans="1:6" ht="30">
      <c r="A24" s="6">
        <v>13</v>
      </c>
      <c r="B24" s="10" t="s">
        <v>35</v>
      </c>
      <c r="C24" s="6" t="s">
        <v>9</v>
      </c>
      <c r="D24" s="8">
        <v>20</v>
      </c>
      <c r="E24" s="8"/>
      <c r="F24" s="9">
        <f>(D24*E24)</f>
        <v>0</v>
      </c>
    </row>
    <row r="25" spans="1:6" ht="15">
      <c r="A25" s="6">
        <v>14</v>
      </c>
      <c r="B25" s="10" t="s">
        <v>36</v>
      </c>
      <c r="C25" s="6" t="s">
        <v>26</v>
      </c>
      <c r="D25" s="8">
        <v>51</v>
      </c>
      <c r="E25" s="8"/>
      <c r="F25" s="9">
        <f>(D25*E25)</f>
        <v>0</v>
      </c>
    </row>
    <row r="26" spans="1:6" ht="15">
      <c r="A26" s="6"/>
      <c r="B26" s="10" t="s">
        <v>37</v>
      </c>
      <c r="C26" s="6"/>
      <c r="D26" s="8"/>
      <c r="E26" s="8"/>
      <c r="F26" s="9"/>
    </row>
    <row r="27" spans="1:6" ht="15">
      <c r="A27" s="6">
        <v>15</v>
      </c>
      <c r="B27" s="10" t="s">
        <v>34</v>
      </c>
      <c r="C27" s="6" t="s">
        <v>9</v>
      </c>
      <c r="D27" s="8">
        <v>16</v>
      </c>
      <c r="E27" s="8"/>
      <c r="F27" s="9">
        <f>(D27*E27)</f>
        <v>0</v>
      </c>
    </row>
    <row r="28" spans="1:6" ht="30">
      <c r="A28" s="6">
        <v>16</v>
      </c>
      <c r="B28" s="10" t="s">
        <v>35</v>
      </c>
      <c r="C28" s="6" t="s">
        <v>9</v>
      </c>
      <c r="D28" s="8">
        <v>19</v>
      </c>
      <c r="E28" s="8"/>
      <c r="F28" s="9">
        <f>(D28*E28)</f>
        <v>0</v>
      </c>
    </row>
    <row r="29" spans="1:6" ht="15">
      <c r="A29" s="6">
        <v>17</v>
      </c>
      <c r="B29" s="10" t="s">
        <v>38</v>
      </c>
      <c r="C29" s="6" t="s">
        <v>26</v>
      </c>
      <c r="D29" s="8">
        <v>48</v>
      </c>
      <c r="E29" s="8"/>
      <c r="F29" s="9">
        <f>(D29*E29)</f>
        <v>0</v>
      </c>
    </row>
    <row r="30" spans="1:6" ht="30">
      <c r="A30" s="6">
        <v>18</v>
      </c>
      <c r="B30" s="10" t="s">
        <v>39</v>
      </c>
      <c r="C30" s="6" t="s">
        <v>29</v>
      </c>
      <c r="D30" s="8">
        <v>15</v>
      </c>
      <c r="E30" s="8"/>
      <c r="F30" s="9">
        <f t="shared" si="0"/>
        <v>0</v>
      </c>
    </row>
    <row r="31" spans="1:6" ht="15">
      <c r="A31" s="6">
        <v>19</v>
      </c>
      <c r="B31" s="10" t="s">
        <v>40</v>
      </c>
      <c r="C31" s="6" t="s">
        <v>9</v>
      </c>
      <c r="D31" s="8">
        <v>1380</v>
      </c>
      <c r="E31" s="8"/>
      <c r="F31" s="9">
        <f t="shared" si="0"/>
        <v>0</v>
      </c>
    </row>
    <row r="32" spans="1:6" ht="30">
      <c r="A32" s="6">
        <v>20</v>
      </c>
      <c r="B32" s="10" t="s">
        <v>41</v>
      </c>
      <c r="C32" s="6" t="s">
        <v>9</v>
      </c>
      <c r="D32" s="8">
        <v>155</v>
      </c>
      <c r="E32" s="8"/>
      <c r="F32" s="9">
        <f t="shared" si="0"/>
        <v>0</v>
      </c>
    </row>
    <row r="33" spans="1:6" ht="30">
      <c r="A33" s="6">
        <v>21</v>
      </c>
      <c r="B33" s="10" t="s">
        <v>42</v>
      </c>
      <c r="C33" s="6" t="s">
        <v>17</v>
      </c>
      <c r="D33" s="8">
        <v>2</v>
      </c>
      <c r="E33" s="8"/>
      <c r="F33" s="9">
        <f t="shared" si="0"/>
        <v>0</v>
      </c>
    </row>
    <row r="34" spans="1:6" ht="45">
      <c r="A34" s="6">
        <v>22</v>
      </c>
      <c r="B34" s="10" t="s">
        <v>43</v>
      </c>
      <c r="C34" s="6" t="s">
        <v>9</v>
      </c>
      <c r="D34" s="8">
        <v>18</v>
      </c>
      <c r="E34" s="8"/>
      <c r="F34" s="9">
        <f t="shared" si="0"/>
        <v>0</v>
      </c>
    </row>
    <row r="35" spans="1:6" ht="45">
      <c r="A35" s="6"/>
      <c r="B35" s="11" t="s">
        <v>44</v>
      </c>
      <c r="C35" s="6"/>
      <c r="D35" s="8"/>
      <c r="E35" s="8"/>
      <c r="F35" s="9"/>
    </row>
    <row r="36" spans="1:6" ht="25.5">
      <c r="A36" s="6">
        <v>23</v>
      </c>
      <c r="B36" s="12" t="s">
        <v>45</v>
      </c>
      <c r="C36" s="6" t="s">
        <v>9</v>
      </c>
      <c r="D36" s="8">
        <v>280</v>
      </c>
      <c r="E36" s="8"/>
      <c r="F36" s="9">
        <f aca="true" t="shared" si="1" ref="F36:F61">(D36*E36)</f>
        <v>0</v>
      </c>
    </row>
    <row r="37" spans="1:6" ht="38.25">
      <c r="A37" s="6">
        <v>24</v>
      </c>
      <c r="B37" s="12" t="s">
        <v>46</v>
      </c>
      <c r="C37" s="6" t="s">
        <v>9</v>
      </c>
      <c r="D37" s="8">
        <v>280</v>
      </c>
      <c r="E37" s="8"/>
      <c r="F37" s="9">
        <f t="shared" si="1"/>
        <v>0</v>
      </c>
    </row>
    <row r="38" spans="1:6" ht="28.5">
      <c r="A38" s="6">
        <v>25</v>
      </c>
      <c r="B38" s="13" t="s">
        <v>47</v>
      </c>
      <c r="C38" s="6" t="s">
        <v>9</v>
      </c>
      <c r="D38" s="8">
        <v>280</v>
      </c>
      <c r="E38" s="8"/>
      <c r="F38" s="9">
        <f t="shared" si="1"/>
        <v>0</v>
      </c>
    </row>
    <row r="39" spans="1:6" ht="28.5">
      <c r="A39" s="6">
        <v>26</v>
      </c>
      <c r="B39" s="13" t="s">
        <v>48</v>
      </c>
      <c r="C39" s="6" t="s">
        <v>9</v>
      </c>
      <c r="D39" s="8">
        <v>280</v>
      </c>
      <c r="E39" s="8"/>
      <c r="F39" s="9">
        <f t="shared" si="1"/>
        <v>0</v>
      </c>
    </row>
    <row r="40" spans="1:6" ht="42.75">
      <c r="A40" s="6">
        <v>27</v>
      </c>
      <c r="B40" s="13" t="s">
        <v>49</v>
      </c>
      <c r="C40" s="6" t="s">
        <v>9</v>
      </c>
      <c r="D40" s="8">
        <v>280</v>
      </c>
      <c r="E40" s="8"/>
      <c r="F40" s="9">
        <f t="shared" si="1"/>
        <v>0</v>
      </c>
    </row>
    <row r="41" spans="1:6" ht="28.5">
      <c r="A41" s="6">
        <v>28</v>
      </c>
      <c r="B41" s="13" t="s">
        <v>50</v>
      </c>
      <c r="C41" s="6" t="s">
        <v>9</v>
      </c>
      <c r="D41" s="8">
        <v>52</v>
      </c>
      <c r="E41" s="8"/>
      <c r="F41" s="9">
        <f t="shared" si="1"/>
        <v>0</v>
      </c>
    </row>
    <row r="42" spans="1:6" ht="28.5">
      <c r="A42" s="6">
        <v>29</v>
      </c>
      <c r="B42" s="13" t="s">
        <v>51</v>
      </c>
      <c r="C42" s="6" t="s">
        <v>29</v>
      </c>
      <c r="D42" s="8">
        <v>7</v>
      </c>
      <c r="E42" s="8"/>
      <c r="F42" s="9">
        <f t="shared" si="1"/>
        <v>0</v>
      </c>
    </row>
    <row r="43" spans="1:6" ht="15">
      <c r="A43" s="6">
        <v>30</v>
      </c>
      <c r="B43" s="13" t="s">
        <v>52</v>
      </c>
      <c r="C43" s="6" t="s">
        <v>29</v>
      </c>
      <c r="D43" s="8">
        <v>3</v>
      </c>
      <c r="E43" s="8"/>
      <c r="F43" s="9">
        <f t="shared" si="1"/>
        <v>0</v>
      </c>
    </row>
    <row r="44" spans="1:6" ht="15">
      <c r="A44" s="6">
        <v>31</v>
      </c>
      <c r="B44" s="10" t="s">
        <v>53</v>
      </c>
      <c r="C44" s="6" t="s">
        <v>9</v>
      </c>
      <c r="D44" s="8">
        <v>20</v>
      </c>
      <c r="E44" s="8"/>
      <c r="F44" s="9">
        <f t="shared" si="1"/>
        <v>0</v>
      </c>
    </row>
    <row r="45" spans="1:6" ht="15">
      <c r="A45" s="6">
        <v>32</v>
      </c>
      <c r="B45" s="10" t="s">
        <v>54</v>
      </c>
      <c r="C45" s="6" t="s">
        <v>26</v>
      </c>
      <c r="D45" s="8">
        <v>163</v>
      </c>
      <c r="E45" s="8"/>
      <c r="F45" s="9">
        <f t="shared" si="1"/>
        <v>0</v>
      </c>
    </row>
    <row r="46" spans="1:6" ht="15">
      <c r="A46" s="6">
        <v>33</v>
      </c>
      <c r="B46" s="10" t="s">
        <v>55</v>
      </c>
      <c r="C46" s="6" t="s">
        <v>14</v>
      </c>
      <c r="D46" s="8">
        <v>2</v>
      </c>
      <c r="E46" s="8"/>
      <c r="F46" s="9">
        <f t="shared" si="1"/>
        <v>0</v>
      </c>
    </row>
    <row r="47" spans="1:6" ht="30">
      <c r="A47" s="6">
        <v>34</v>
      </c>
      <c r="B47" s="10" t="s">
        <v>56</v>
      </c>
      <c r="C47" s="6" t="s">
        <v>26</v>
      </c>
      <c r="D47" s="8">
        <v>105</v>
      </c>
      <c r="E47" s="8"/>
      <c r="F47" s="9">
        <f t="shared" si="1"/>
        <v>0</v>
      </c>
    </row>
    <row r="48" spans="1:6" ht="45">
      <c r="A48" s="6">
        <v>35</v>
      </c>
      <c r="B48" s="10" t="s">
        <v>57</v>
      </c>
      <c r="C48" s="6" t="s">
        <v>58</v>
      </c>
      <c r="D48" s="8">
        <v>12</v>
      </c>
      <c r="E48" s="8"/>
      <c r="F48" s="9">
        <f t="shared" si="1"/>
        <v>0</v>
      </c>
    </row>
    <row r="49" spans="1:6" ht="30">
      <c r="A49" s="6">
        <v>36</v>
      </c>
      <c r="B49" s="10" t="s">
        <v>59</v>
      </c>
      <c r="C49" s="6" t="s">
        <v>29</v>
      </c>
      <c r="D49" s="8">
        <v>12</v>
      </c>
      <c r="E49" s="8"/>
      <c r="F49" s="9">
        <f t="shared" si="1"/>
        <v>0</v>
      </c>
    </row>
    <row r="50" spans="1:6" ht="30">
      <c r="A50" s="6">
        <v>37</v>
      </c>
      <c r="B50" s="10" t="s">
        <v>60</v>
      </c>
      <c r="C50" s="6" t="s">
        <v>29</v>
      </c>
      <c r="D50" s="8">
        <v>4</v>
      </c>
      <c r="E50" s="8"/>
      <c r="F50" s="9">
        <f t="shared" si="1"/>
        <v>0</v>
      </c>
    </row>
    <row r="51" spans="1:6" ht="15">
      <c r="A51" s="6">
        <v>38</v>
      </c>
      <c r="B51" s="10" t="s">
        <v>61</v>
      </c>
      <c r="C51" s="6" t="s">
        <v>17</v>
      </c>
      <c r="D51" s="8">
        <v>2</v>
      </c>
      <c r="E51" s="8"/>
      <c r="F51" s="9">
        <f>(D51*E51)</f>
        <v>0</v>
      </c>
    </row>
    <row r="52" spans="1:6" ht="30">
      <c r="A52" s="6">
        <v>39</v>
      </c>
      <c r="B52" s="10" t="s">
        <v>62</v>
      </c>
      <c r="C52" s="6" t="s">
        <v>9</v>
      </c>
      <c r="D52" s="8">
        <v>527</v>
      </c>
      <c r="E52" s="8"/>
      <c r="F52" s="9">
        <f t="shared" si="1"/>
        <v>0</v>
      </c>
    </row>
    <row r="53" spans="1:6" ht="30">
      <c r="A53" s="6">
        <v>40</v>
      </c>
      <c r="B53" s="10" t="s">
        <v>63</v>
      </c>
      <c r="C53" s="6" t="s">
        <v>17</v>
      </c>
      <c r="D53" s="8">
        <v>3</v>
      </c>
      <c r="E53" s="8"/>
      <c r="F53" s="9">
        <f>(D53)*E53</f>
        <v>0</v>
      </c>
    </row>
    <row r="54" spans="1:6" ht="30">
      <c r="A54" s="6">
        <v>41</v>
      </c>
      <c r="B54" s="10" t="s">
        <v>64</v>
      </c>
      <c r="C54" s="6" t="s">
        <v>9</v>
      </c>
      <c r="D54" s="8">
        <v>21</v>
      </c>
      <c r="E54" s="8"/>
      <c r="F54" s="9">
        <f t="shared" si="1"/>
        <v>0</v>
      </c>
    </row>
    <row r="55" spans="1:6" ht="45">
      <c r="A55" s="6">
        <v>42</v>
      </c>
      <c r="B55" s="10" t="s">
        <v>65</v>
      </c>
      <c r="C55" s="6" t="s">
        <v>58</v>
      </c>
      <c r="D55" s="8">
        <v>6.5</v>
      </c>
      <c r="E55" s="8"/>
      <c r="F55" s="9">
        <f t="shared" si="1"/>
        <v>0</v>
      </c>
    </row>
    <row r="56" spans="1:6" ht="15">
      <c r="A56" s="6">
        <v>43</v>
      </c>
      <c r="B56" s="10" t="s">
        <v>66</v>
      </c>
      <c r="C56" s="6" t="s">
        <v>9</v>
      </c>
      <c r="D56" s="8">
        <v>1</v>
      </c>
      <c r="E56" s="8"/>
      <c r="F56" s="9">
        <f t="shared" si="1"/>
        <v>0</v>
      </c>
    </row>
    <row r="57" spans="1:6" ht="30">
      <c r="A57" s="6">
        <v>44</v>
      </c>
      <c r="B57" s="10" t="s">
        <v>67</v>
      </c>
      <c r="C57" s="6" t="s">
        <v>29</v>
      </c>
      <c r="D57" s="8">
        <v>4</v>
      </c>
      <c r="E57" s="8"/>
      <c r="F57" s="9">
        <f t="shared" si="1"/>
        <v>0</v>
      </c>
    </row>
    <row r="58" spans="1:6" ht="15">
      <c r="A58" s="6">
        <v>45</v>
      </c>
      <c r="B58" s="10" t="s">
        <v>68</v>
      </c>
      <c r="C58" s="6" t="s">
        <v>29</v>
      </c>
      <c r="D58" s="8">
        <v>342</v>
      </c>
      <c r="E58" s="8"/>
      <c r="F58" s="9">
        <f t="shared" si="1"/>
        <v>0</v>
      </c>
    </row>
    <row r="59" spans="1:6" ht="15">
      <c r="A59" s="6">
        <v>46</v>
      </c>
      <c r="B59" s="10" t="s">
        <v>69</v>
      </c>
      <c r="C59" s="6" t="s">
        <v>29</v>
      </c>
      <c r="D59" s="8">
        <v>30</v>
      </c>
      <c r="E59" s="8"/>
      <c r="F59" s="9">
        <f t="shared" si="1"/>
        <v>0</v>
      </c>
    </row>
    <row r="60" spans="1:6" ht="30">
      <c r="A60" s="6">
        <v>47</v>
      </c>
      <c r="B60" s="10" t="s">
        <v>70</v>
      </c>
      <c r="C60" s="6" t="s">
        <v>29</v>
      </c>
      <c r="D60" s="8">
        <v>18</v>
      </c>
      <c r="E60" s="8"/>
      <c r="F60" s="9">
        <f t="shared" si="1"/>
        <v>0</v>
      </c>
    </row>
    <row r="61" spans="1:6" ht="15">
      <c r="A61" s="6">
        <v>48</v>
      </c>
      <c r="B61" s="10" t="s">
        <v>71</v>
      </c>
      <c r="C61" s="6" t="s">
        <v>17</v>
      </c>
      <c r="D61" s="8">
        <v>1</v>
      </c>
      <c r="E61" s="8"/>
      <c r="F61" s="9">
        <f t="shared" si="1"/>
        <v>0</v>
      </c>
    </row>
    <row r="62" spans="1:6" ht="15">
      <c r="A62" s="6">
        <v>49</v>
      </c>
      <c r="B62" s="10" t="s">
        <v>72</v>
      </c>
      <c r="C62" s="6"/>
      <c r="D62" s="8">
        <v>1</v>
      </c>
      <c r="E62" s="8"/>
      <c r="F62" s="9">
        <f>(D62*E62)</f>
        <v>0</v>
      </c>
    </row>
    <row r="63" spans="1:6" ht="14.25">
      <c r="A63" s="18" t="s">
        <v>73</v>
      </c>
      <c r="B63" s="18"/>
      <c r="C63" s="18"/>
      <c r="D63" s="18"/>
      <c r="E63" s="18"/>
      <c r="F63" s="14">
        <f>SUM(F10:F62)</f>
        <v>0</v>
      </c>
    </row>
    <row r="64" spans="1:6" ht="14.25">
      <c r="A64" s="18" t="s">
        <v>74</v>
      </c>
      <c r="B64" s="18"/>
      <c r="C64" s="18"/>
      <c r="D64" s="18"/>
      <c r="E64" s="18"/>
      <c r="F64" s="14">
        <f>SUM(F10:F62)*20%</f>
        <v>0</v>
      </c>
    </row>
    <row r="65" spans="1:6" ht="14.25">
      <c r="A65" s="18" t="s">
        <v>75</v>
      </c>
      <c r="B65" s="18"/>
      <c r="C65" s="18"/>
      <c r="D65" s="18"/>
      <c r="E65" s="18"/>
      <c r="F65" s="14">
        <f>SUM(F63:F64)</f>
        <v>0</v>
      </c>
    </row>
    <row r="66" spans="1:6" ht="18.75">
      <c r="A66" s="19"/>
      <c r="B66" s="19"/>
      <c r="C66" s="19"/>
      <c r="D66" s="19"/>
      <c r="E66" s="19"/>
      <c r="F66" s="19"/>
    </row>
  </sheetData>
  <mergeCells count="8">
    <mergeCell ref="A63:E63"/>
    <mergeCell ref="A64:E64"/>
    <mergeCell ref="A65:E65"/>
    <mergeCell ref="A66:F66"/>
    <mergeCell ref="A4:F4"/>
    <mergeCell ref="A5:F5"/>
    <mergeCell ref="A6:F6"/>
    <mergeCell ref="A8:F8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Obst 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Minkova</dc:creator>
  <cp:keywords/>
  <dc:description/>
  <cp:lastModifiedBy>Minkova</cp:lastModifiedBy>
  <dcterms:created xsi:type="dcterms:W3CDTF">2013-02-22T09:36:54Z</dcterms:created>
  <dcterms:modified xsi:type="dcterms:W3CDTF">2013-03-01T13:04:46Z</dcterms:modified>
  <cp:category/>
  <cp:version/>
  <cp:contentType/>
  <cp:contentStatus/>
</cp:coreProperties>
</file>