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I_trim" sheetId="1" r:id="rId1"/>
    <sheet name="Pril6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<sst xmlns="http://schemas.openxmlformats.org/spreadsheetml/2006/main" count="107" uniqueCount="93">
  <si>
    <t>ДО</t>
  </si>
  <si>
    <t>ВЕЛИКОТЪРНОВСКИ</t>
  </si>
  <si>
    <t>ОБЩИНСКИ СЪВЕТ</t>
  </si>
  <si>
    <t>П   Р   Е  Д   Л   О   Ж   Е   Н   И   Е</t>
  </si>
  <si>
    <t>ОТ Д-Р РУМЕН ГЕОРГИЕВ РАШЕВ - КМЕТ НА ОБЩИНА ВЕЛИКО ТЪРНОВО</t>
  </si>
  <si>
    <t>Р Е Ш Е Н И Е :</t>
  </si>
  <si>
    <t>Съгласувал юрисконсулт:</t>
  </si>
  <si>
    <t>КМЕТ НА ОБЩИНА</t>
  </si>
  <si>
    <t>ВЕЛИКО ТЪРНОВО:</t>
  </si>
  <si>
    <t xml:space="preserve">    /д-р Р.Рашев/</t>
  </si>
  <si>
    <t>Р А З Х О Д И</t>
  </si>
  <si>
    <t>РАЗХОДИ ЗА ДЪРЖАВНИ ДЕЙНОСТИ,</t>
  </si>
  <si>
    <t>ДОФИНАНСИРАНИ С ОБЩИНСКИ ПРИХОДИ</t>
  </si>
  <si>
    <t xml:space="preserve"> - в т. ч.:</t>
  </si>
  <si>
    <t>Община Велико Търново</t>
  </si>
  <si>
    <t>Група 3 Работи и служби по соц. осигуряване,</t>
  </si>
  <si>
    <t xml:space="preserve">             подпомагане и заетостта</t>
  </si>
  <si>
    <t>ВСИЧКО РАЗХОДИ ЗА ДЪРЖАВНИ ДЕЙНОСТИ,</t>
  </si>
  <si>
    <t>ДОФИНАНСИРАНИ С ОБЩИНСКИ ПРИХОДИ:</t>
  </si>
  <si>
    <t>РАЗХОДИ ЗА МЕСТНИ ДЕЙНОСТИ</t>
  </si>
  <si>
    <t>ВСИЧКО РАЗХОДИ ЗА МЕСТНИ ДЕЙНОСТИ:</t>
  </si>
  <si>
    <t>ВСИЧКО РАЗХОДИ:</t>
  </si>
  <si>
    <t xml:space="preserve"> Великотърновски общински съвет реши:</t>
  </si>
  <si>
    <t xml:space="preserve">На основание чл. 21, ал.1, т.6 от ЗМСМА, чл.18  и чл. 42, ал. 2 от Закона за общинските бюджети, </t>
  </si>
  <si>
    <t xml:space="preserve">На основание чл. 21, ал.1, т.6 от ЗМСМА, чл.18 и чл.42, ал.2  от Закона за общинските бюджети, </t>
  </si>
  <si>
    <t>І. ПО БЮДЖЕТА</t>
  </si>
  <si>
    <t>Група 3 Прогр., дейн. и служби по СО, подпом. и заетостта</t>
  </si>
  <si>
    <t>ІІ. ПО ИЗВЪНБЮДЖЕТНИТЕ СМЕТКИ И ФОНДОВЕ</t>
  </si>
  <si>
    <t xml:space="preserve"> предлагам Великотърновски общински съвет да вземе следното</t>
  </si>
  <si>
    <t>1. Функция 5 Социално осигуряване, подпомагане и грижи</t>
  </si>
  <si>
    <t>Отдел "Образование и наука"</t>
  </si>
  <si>
    <r>
      <t>Относно:</t>
    </r>
    <r>
      <rPr>
        <sz val="10"/>
        <rFont val="Tahoma"/>
        <family val="2"/>
      </rPr>
      <t xml:space="preserve"> Промени по бюджета за 2006 година.</t>
    </r>
  </si>
  <si>
    <t xml:space="preserve">    на околната среда</t>
  </si>
  <si>
    <t>Група 1 Жилищно строителство и БКС</t>
  </si>
  <si>
    <t>ОП "Звук и светлина"</t>
  </si>
  <si>
    <t>било:</t>
  </si>
  <si>
    <t>1. Изменя Решение №855/09.03.2006 година,т.4 както следва:</t>
  </si>
  <si>
    <t>става:</t>
  </si>
  <si>
    <t xml:space="preserve">общинските бюджети утвърждава план – сметките на извънбюджетните сметки </t>
  </si>
  <si>
    <t xml:space="preserve">и фондове на Община Велико Търново за 2006 година по приходите в размер </t>
  </si>
  <si>
    <t xml:space="preserve">на 1 267 239 лева и по разходите – 700 000 /Приложение 6/. </t>
  </si>
  <si>
    <t xml:space="preserve">на 1 314 239 лева и по разходите – 700 000 /Приложение 6/. </t>
  </si>
  <si>
    <r>
      <t xml:space="preserve"> </t>
    </r>
    <r>
      <rPr>
        <sz val="10"/>
        <rFont val="Tahoma"/>
        <family val="2"/>
      </rPr>
      <t xml:space="preserve">На основание чл 21, ал.1, т.6 от ЗМСМА във връзка с чл. 42, ал.2 от Закона за </t>
    </r>
  </si>
  <si>
    <t>на извънбюджетните сметки и фондове, както следва:</t>
  </si>
  <si>
    <t xml:space="preserve"> Приема промените по  разходната част на бюджета за 2006 година и  план-сметките </t>
  </si>
  <si>
    <t>1. Функция 3 Образование</t>
  </si>
  <si>
    <t>2. Функция 5. Социално осигуряване, подпомагане и грижи</t>
  </si>
  <si>
    <t xml:space="preserve">2. Функция 6 Жилищно строителство, БКС и опазване </t>
  </si>
  <si>
    <t>3. Функция 7 Почивно дело, култура, религиозни дейности</t>
  </si>
  <si>
    <t>Група 3 Култура</t>
  </si>
  <si>
    <t xml:space="preserve">              ПРИЛОЖЕНИЕ № 6</t>
  </si>
  <si>
    <t>П Л А Н   -  С М Е Т К А</t>
  </si>
  <si>
    <t>за приходите и разходите по извънбюджетните сметки и фондове на</t>
  </si>
  <si>
    <t>общината за 2006 г., по приложение №10</t>
  </si>
  <si>
    <t xml:space="preserve"> към § 41  от ПЗР на Закона за държавния бюджет</t>
  </si>
  <si>
    <t>на Република България за 2006 г.</t>
  </si>
  <si>
    <t>№ по</t>
  </si>
  <si>
    <t>ИЗВЪНБЮДЖЕТНИ СМЕТКИ</t>
  </si>
  <si>
    <t>ПРИХОДИ</t>
  </si>
  <si>
    <t>РАЗХОДИ</t>
  </si>
  <si>
    <t>ред</t>
  </si>
  <si>
    <t>И ФОНДОВЕ</t>
  </si>
  <si>
    <t>І.</t>
  </si>
  <si>
    <t>Извънбюджетни с/ки създадени със</t>
  </si>
  <si>
    <t>закон или друг нормативен акт</t>
  </si>
  <si>
    <t>01</t>
  </si>
  <si>
    <t>Специална сметка за приходи от прива-</t>
  </si>
  <si>
    <t xml:space="preserve">тизация към общините чл.10,ал.1 от </t>
  </si>
  <si>
    <t>ЗПСПК -100 на сто</t>
  </si>
  <si>
    <t>02</t>
  </si>
  <si>
    <t>Фонд за покриване на разходите от</t>
  </si>
  <si>
    <t xml:space="preserve">приватизация към общините-чл.10,ал.1 </t>
  </si>
  <si>
    <t>т.1 от ЗПСПК -  9 на сто</t>
  </si>
  <si>
    <t>03</t>
  </si>
  <si>
    <t>Специален фонд за инвестиции и дълго-</t>
  </si>
  <si>
    <t>трайни активи към общините - чл.10, ал.1</t>
  </si>
  <si>
    <t>т.2 и т.3  от ЗПСПК - 91 на сто</t>
  </si>
  <si>
    <t>І. ВСИЧКО /от р.01 до р.03/:</t>
  </si>
  <si>
    <t>Дарения:</t>
  </si>
  <si>
    <t>ОССП</t>
  </si>
  <si>
    <t>Група км-Килифарево</t>
  </si>
  <si>
    <t>Ресен</t>
  </si>
  <si>
    <t>Младежки дом</t>
  </si>
  <si>
    <t>Образование</t>
  </si>
  <si>
    <t>Култура</t>
  </si>
  <si>
    <t>Община</t>
  </si>
  <si>
    <t>"Българска гора"</t>
  </si>
  <si>
    <t xml:space="preserve">     В.Търново</t>
  </si>
  <si>
    <t xml:space="preserve">     Килифарево</t>
  </si>
  <si>
    <t>Екология</t>
  </si>
  <si>
    <t>Земя</t>
  </si>
  <si>
    <t>ПРЕДСЕДАТЕЛ</t>
  </si>
  <si>
    <t>/инж. НИКОЛАЙ ТАЧЕВ/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</si>
</sst>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1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180" fontId="5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180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6" xfId="0" applyFon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94"/>
  <sheetViews>
    <sheetView workbookViewId="0" topLeftCell="A58">
      <selection activeCell="C48" sqref="C48"/>
    </sheetView>
  </sheetViews>
  <sheetFormatPr defaultColWidth="9.140625" defaultRowHeight="12.75"/>
  <cols>
    <col min="1" max="4" width="9.140625" style="6" customWidth="1"/>
    <col min="5" max="5" width="12.00390625" style="6" customWidth="1"/>
    <col min="6" max="6" width="9.28125" style="6" customWidth="1"/>
    <col min="7" max="7" width="15.57421875" style="6" customWidth="1"/>
    <col min="8" max="8" width="22.57421875" style="6" customWidth="1"/>
    <col min="9" max="9" width="15.00390625" style="6" customWidth="1"/>
    <col min="10" max="10" width="50.7109375" style="6" customWidth="1"/>
    <col min="11" max="16384" width="9.140625" style="6" customWidth="1"/>
  </cols>
  <sheetData>
    <row r="4" s="5" customFormat="1" ht="16.5">
      <c r="G4" s="5" t="s">
        <v>0</v>
      </c>
    </row>
    <row r="5" s="5" customFormat="1" ht="16.5">
      <c r="G5" s="5" t="s">
        <v>1</v>
      </c>
    </row>
    <row r="6" s="5" customFormat="1" ht="16.5">
      <c r="G6" s="5" t="s">
        <v>2</v>
      </c>
    </row>
    <row r="7" ht="12.75">
      <c r="I7" s="7"/>
    </row>
    <row r="8" ht="12.75">
      <c r="I8" s="7"/>
    </row>
    <row r="9" ht="12.75">
      <c r="I9" s="7"/>
    </row>
    <row r="10" ht="12.75">
      <c r="I10" s="7"/>
    </row>
    <row r="11" spans="4:7" ht="15">
      <c r="D11" s="8" t="s">
        <v>3</v>
      </c>
      <c r="E11" s="8"/>
      <c r="F11" s="8"/>
      <c r="G11" s="8"/>
    </row>
    <row r="12" spans="4:7" ht="15">
      <c r="D12" s="8"/>
      <c r="E12" s="8"/>
      <c r="F12" s="8"/>
      <c r="G12" s="8"/>
    </row>
    <row r="14" spans="2:14" ht="12.75">
      <c r="B14" s="7" t="s">
        <v>4</v>
      </c>
      <c r="C14" s="7"/>
      <c r="D14" s="7"/>
      <c r="E14" s="7"/>
      <c r="F14" s="7"/>
      <c r="G14" s="7"/>
      <c r="H14" s="7"/>
      <c r="I14" s="7"/>
      <c r="M14" s="7"/>
      <c r="N14" s="7"/>
    </row>
    <row r="16" ht="12.75">
      <c r="B16" s="4" t="s">
        <v>31</v>
      </c>
    </row>
    <row r="18" spans="2:14" ht="12.75">
      <c r="B18" s="6" t="s">
        <v>23</v>
      </c>
      <c r="G18" s="9"/>
      <c r="H18" s="9"/>
      <c r="M18" s="7"/>
      <c r="N18" s="7"/>
    </row>
    <row r="19" spans="1:8" ht="12.75">
      <c r="A19" s="29" t="s">
        <v>28</v>
      </c>
      <c r="B19" s="29"/>
      <c r="C19" s="29"/>
      <c r="D19" s="29"/>
      <c r="E19" s="29"/>
      <c r="F19" s="29"/>
      <c r="G19" s="29"/>
      <c r="H19" s="29"/>
    </row>
    <row r="21" spans="2:14" s="8" customFormat="1" ht="15">
      <c r="B21" s="10"/>
      <c r="E21" s="8" t="s">
        <v>5</v>
      </c>
      <c r="G21" s="11"/>
      <c r="H21" s="11"/>
      <c r="M21" s="6"/>
      <c r="N21" s="6"/>
    </row>
    <row r="22" spans="2:14" s="8" customFormat="1" ht="15">
      <c r="B22" s="10"/>
      <c r="G22" s="11"/>
      <c r="H22" s="11"/>
      <c r="M22" s="6"/>
      <c r="N22" s="6"/>
    </row>
    <row r="23" spans="2:8" ht="12.75">
      <c r="B23" s="6" t="s">
        <v>24</v>
      </c>
      <c r="G23" s="9"/>
      <c r="H23" s="9"/>
    </row>
    <row r="24" ht="12.75">
      <c r="A24" s="6" t="s">
        <v>22</v>
      </c>
    </row>
    <row r="26" ht="12.75">
      <c r="B26" s="6" t="s">
        <v>44</v>
      </c>
    </row>
    <row r="27" spans="1:7" ht="12.75">
      <c r="A27" s="31" t="s">
        <v>43</v>
      </c>
      <c r="B27" s="32"/>
      <c r="C27" s="32"/>
      <c r="D27" s="32"/>
      <c r="E27" s="32"/>
      <c r="F27" s="32"/>
      <c r="G27" s="32"/>
    </row>
    <row r="28" spans="1:7" ht="12.75">
      <c r="A28" s="31"/>
      <c r="B28" s="32"/>
      <c r="C28" s="32"/>
      <c r="D28" s="32"/>
      <c r="E28" s="32"/>
      <c r="F28" s="32"/>
      <c r="G28" s="32"/>
    </row>
    <row r="30" s="33" customFormat="1" ht="15">
      <c r="A30" s="8" t="s">
        <v>25</v>
      </c>
    </row>
    <row r="31" spans="1:9" s="18" customFormat="1" ht="15">
      <c r="A31" s="17"/>
      <c r="B31" s="14"/>
      <c r="C31" s="14"/>
      <c r="D31" s="19"/>
      <c r="E31" s="19"/>
      <c r="F31" s="12"/>
      <c r="G31" s="13"/>
      <c r="H31" s="13"/>
      <c r="I31" s="13"/>
    </row>
    <row r="32" s="8" customFormat="1" ht="15">
      <c r="A32" s="10" t="s">
        <v>10</v>
      </c>
    </row>
    <row r="34" s="8" customFormat="1" ht="15">
      <c r="A34" s="10" t="s">
        <v>11</v>
      </c>
    </row>
    <row r="35" s="8" customFormat="1" ht="15">
      <c r="A35" s="10" t="s">
        <v>12</v>
      </c>
    </row>
    <row r="36" spans="1:8" s="2" customFormat="1" ht="12.75">
      <c r="A36" s="2" t="s">
        <v>45</v>
      </c>
      <c r="H36" s="30">
        <f>SUM(G37:G37)</f>
        <v>277</v>
      </c>
    </row>
    <row r="37" spans="1:7" s="1" customFormat="1" ht="12.75">
      <c r="A37" s="1" t="s">
        <v>13</v>
      </c>
      <c r="B37" s="1" t="s">
        <v>14</v>
      </c>
      <c r="G37" s="3">
        <v>277</v>
      </c>
    </row>
    <row r="39" spans="1:8" s="7" customFormat="1" ht="12.75">
      <c r="A39" s="7" t="s">
        <v>46</v>
      </c>
      <c r="H39" s="20">
        <f>SUM(G40)</f>
        <v>28704</v>
      </c>
    </row>
    <row r="40" spans="1:8" s="7" customFormat="1" ht="12.75">
      <c r="A40" s="7" t="s">
        <v>26</v>
      </c>
      <c r="G40" s="20">
        <f>SUM(G41:G42)</f>
        <v>28704</v>
      </c>
      <c r="H40" s="20"/>
    </row>
    <row r="41" spans="1:7" ht="12.75">
      <c r="A41" s="6" t="s">
        <v>13</v>
      </c>
      <c r="B41" s="6" t="s">
        <v>14</v>
      </c>
      <c r="G41" s="9">
        <f>571+28000</f>
        <v>28571</v>
      </c>
    </row>
    <row r="42" spans="2:7" s="1" customFormat="1" ht="12.75">
      <c r="B42" s="1" t="s">
        <v>30</v>
      </c>
      <c r="G42" s="3">
        <v>133</v>
      </c>
    </row>
    <row r="43" ht="13.5" thickBot="1"/>
    <row r="44" spans="1:8" s="8" customFormat="1" ht="15">
      <c r="A44" s="21" t="s">
        <v>17</v>
      </c>
      <c r="B44" s="22"/>
      <c r="C44" s="22"/>
      <c r="D44" s="22"/>
      <c r="E44" s="22"/>
      <c r="F44" s="22"/>
      <c r="G44" s="22"/>
      <c r="H44" s="22"/>
    </row>
    <row r="45" spans="1:8" s="8" customFormat="1" ht="15.75" thickBot="1">
      <c r="A45" s="23" t="s">
        <v>18</v>
      </c>
      <c r="B45" s="24"/>
      <c r="C45" s="24"/>
      <c r="D45" s="24"/>
      <c r="E45" s="24"/>
      <c r="F45" s="24"/>
      <c r="G45" s="24"/>
      <c r="H45" s="25">
        <f>SUM(H36,H39)</f>
        <v>28981</v>
      </c>
    </row>
    <row r="46" spans="1:8" s="8" customFormat="1" ht="15.75" thickTop="1">
      <c r="A46" s="17"/>
      <c r="B46" s="14"/>
      <c r="C46" s="14"/>
      <c r="D46" s="14"/>
      <c r="E46" s="14"/>
      <c r="F46" s="14"/>
      <c r="G46" s="14"/>
      <c r="H46" s="46"/>
    </row>
    <row r="48" ht="15">
      <c r="A48" s="10" t="s">
        <v>19</v>
      </c>
    </row>
    <row r="49" ht="15">
      <c r="A49" s="10"/>
    </row>
    <row r="50" spans="1:8" s="7" customFormat="1" ht="12.75">
      <c r="A50" s="7" t="s">
        <v>29</v>
      </c>
      <c r="H50" s="20">
        <f>SUM(G52)</f>
        <v>-704</v>
      </c>
    </row>
    <row r="51" s="7" customFormat="1" ht="12.75">
      <c r="A51" s="7" t="s">
        <v>15</v>
      </c>
    </row>
    <row r="52" spans="1:7" s="7" customFormat="1" ht="12.75">
      <c r="A52" s="7" t="s">
        <v>16</v>
      </c>
      <c r="G52" s="20">
        <f>SUM(G53:G53)</f>
        <v>-704</v>
      </c>
    </row>
    <row r="53" spans="1:7" ht="12.75">
      <c r="A53" s="6" t="s">
        <v>13</v>
      </c>
      <c r="B53" s="6" t="s">
        <v>14</v>
      </c>
      <c r="G53" s="9">
        <v>-704</v>
      </c>
    </row>
    <row r="54" ht="12.75">
      <c r="G54" s="9"/>
    </row>
    <row r="55" s="2" customFormat="1" ht="12.75">
      <c r="A55" s="2" t="s">
        <v>47</v>
      </c>
    </row>
    <row r="56" spans="1:8" s="2" customFormat="1" ht="12.75">
      <c r="A56" s="2" t="s">
        <v>32</v>
      </c>
      <c r="H56" s="30">
        <f>SUM(G57)</f>
        <v>-28000</v>
      </c>
    </row>
    <row r="57" spans="1:8" s="2" customFormat="1" ht="12.75">
      <c r="A57" s="2" t="s">
        <v>33</v>
      </c>
      <c r="G57" s="30">
        <f>SUM(G58:G58)</f>
        <v>-28000</v>
      </c>
      <c r="H57" s="30"/>
    </row>
    <row r="58" spans="1:7" s="1" customFormat="1" ht="12.75">
      <c r="A58" s="1" t="s">
        <v>13</v>
      </c>
      <c r="B58" s="1" t="s">
        <v>14</v>
      </c>
      <c r="G58" s="3">
        <v>-28000</v>
      </c>
    </row>
    <row r="59" ht="12.75">
      <c r="G59" s="9"/>
    </row>
    <row r="60" spans="1:8" s="7" customFormat="1" ht="12.75">
      <c r="A60" s="7" t="s">
        <v>48</v>
      </c>
      <c r="H60" s="20">
        <f>SUM(G61)</f>
        <v>-277</v>
      </c>
    </row>
    <row r="61" spans="1:7" s="7" customFormat="1" ht="12.75">
      <c r="A61" s="7" t="s">
        <v>49</v>
      </c>
      <c r="G61" s="20">
        <f>SUM(G62:G63)</f>
        <v>-277</v>
      </c>
    </row>
    <row r="62" spans="1:7" ht="12.75">
      <c r="A62" s="6" t="s">
        <v>13</v>
      </c>
      <c r="B62" s="6" t="s">
        <v>14</v>
      </c>
      <c r="G62" s="9">
        <v>115773</v>
      </c>
    </row>
    <row r="63" spans="2:7" s="1" customFormat="1" ht="12.75">
      <c r="B63" s="1" t="s">
        <v>34</v>
      </c>
      <c r="G63" s="3">
        <v>-116050</v>
      </c>
    </row>
    <row r="64" ht="12.75">
      <c r="G64" s="9"/>
    </row>
    <row r="66" spans="1:8" s="8" customFormat="1" ht="15.75" thickBot="1">
      <c r="A66" s="16" t="s">
        <v>20</v>
      </c>
      <c r="B66" s="16"/>
      <c r="C66" s="16"/>
      <c r="D66" s="16"/>
      <c r="E66" s="16"/>
      <c r="F66" s="16"/>
      <c r="G66" s="16"/>
      <c r="H66" s="26">
        <f>SUM(H50,H60,H56)</f>
        <v>-28981</v>
      </c>
    </row>
    <row r="67" ht="14.25" thickBot="1" thickTop="1"/>
    <row r="68" spans="1:8" s="8" customFormat="1" ht="15.75" thickBot="1">
      <c r="A68" s="27" t="s">
        <v>21</v>
      </c>
      <c r="B68" s="27"/>
      <c r="C68" s="27"/>
      <c r="D68" s="27"/>
      <c r="E68" s="27"/>
      <c r="F68" s="27"/>
      <c r="G68" s="27"/>
      <c r="H68" s="28">
        <f>SUM(H45,H66)</f>
        <v>0</v>
      </c>
    </row>
    <row r="69" ht="13.5" thickTop="1"/>
    <row r="73" s="8" customFormat="1" ht="15">
      <c r="A73" s="8" t="s">
        <v>27</v>
      </c>
    </row>
    <row r="74" s="7" customFormat="1" ht="12.75">
      <c r="B74" s="1" t="s">
        <v>36</v>
      </c>
    </row>
    <row r="75" spans="2:3" s="7" customFormat="1" ht="12.75">
      <c r="B75" s="47" t="s">
        <v>35</v>
      </c>
      <c r="C75" s="48" t="s">
        <v>42</v>
      </c>
    </row>
    <row r="76" s="7" customFormat="1" ht="12.75">
      <c r="C76" s="1" t="s">
        <v>38</v>
      </c>
    </row>
    <row r="77" s="7" customFormat="1" ht="12.75">
      <c r="C77" s="1" t="s">
        <v>39</v>
      </c>
    </row>
    <row r="78" s="7" customFormat="1" ht="12.75">
      <c r="C78" s="1" t="s">
        <v>40</v>
      </c>
    </row>
    <row r="79" spans="2:3" s="7" customFormat="1" ht="12.75">
      <c r="B79" s="47" t="s">
        <v>37</v>
      </c>
      <c r="C79" s="48" t="s">
        <v>42</v>
      </c>
    </row>
    <row r="80" s="7" customFormat="1" ht="12.75">
      <c r="C80" s="1" t="s">
        <v>38</v>
      </c>
    </row>
    <row r="81" s="7" customFormat="1" ht="12.75">
      <c r="C81" s="1" t="s">
        <v>39</v>
      </c>
    </row>
    <row r="82" s="7" customFormat="1" ht="12.75">
      <c r="C82" s="1" t="s">
        <v>41</v>
      </c>
    </row>
    <row r="83" s="8" customFormat="1" ht="15"/>
    <row r="84" spans="1:8" s="29" customFormat="1" ht="23.25" customHeight="1">
      <c r="A84" s="38"/>
      <c r="B84" s="37"/>
      <c r="C84" s="37"/>
      <c r="D84" s="37"/>
      <c r="E84" s="37"/>
      <c r="F84" s="37"/>
      <c r="G84" s="39"/>
      <c r="H84" s="39"/>
    </row>
    <row r="85" s="8" customFormat="1" ht="15"/>
    <row r="86" ht="12.75">
      <c r="A86" s="7" t="s">
        <v>6</v>
      </c>
    </row>
    <row r="87" ht="12.75">
      <c r="A87" s="7"/>
    </row>
    <row r="88" ht="12.75">
      <c r="A88" s="7"/>
    </row>
    <row r="89" ht="12.75">
      <c r="A89" s="7"/>
    </row>
    <row r="91" spans="7:8" ht="12.75">
      <c r="G91" s="7" t="s">
        <v>7</v>
      </c>
      <c r="H91" s="7"/>
    </row>
    <row r="92" spans="7:8" ht="12.75">
      <c r="G92" s="7" t="s">
        <v>8</v>
      </c>
      <c r="H92" s="7"/>
    </row>
    <row r="93" s="7" customFormat="1" ht="12.75">
      <c r="H93" s="7" t="s">
        <v>9</v>
      </c>
    </row>
    <row r="97" s="7" customFormat="1" ht="12.75"/>
    <row r="98" s="7" customFormat="1" ht="12.75"/>
    <row r="99" s="7" customFormat="1" ht="12.75"/>
    <row r="100" spans="10:12" ht="12.75">
      <c r="J100" s="15"/>
      <c r="K100" s="15"/>
      <c r="L100" s="15"/>
    </row>
    <row r="101" spans="7:12" ht="14.25">
      <c r="G101" s="7"/>
      <c r="H101" s="7"/>
      <c r="J101" s="40"/>
      <c r="K101" s="41"/>
      <c r="L101" s="15"/>
    </row>
    <row r="102" spans="7:12" ht="14.25">
      <c r="G102" s="7"/>
      <c r="H102" s="7"/>
      <c r="J102" s="40"/>
      <c r="K102" s="41"/>
      <c r="L102" s="15"/>
    </row>
    <row r="103" spans="7:12" ht="12.75">
      <c r="G103" s="7"/>
      <c r="H103" s="7"/>
      <c r="J103" s="36"/>
      <c r="K103" s="42"/>
      <c r="L103" s="15"/>
    </row>
    <row r="104" spans="10:12" ht="12.75">
      <c r="J104" s="36"/>
      <c r="K104" s="42"/>
      <c r="L104" s="15"/>
    </row>
    <row r="105" spans="10:12" ht="12.75">
      <c r="J105" s="36"/>
      <c r="K105" s="42"/>
      <c r="L105" s="15"/>
    </row>
    <row r="106" spans="10:12" ht="12.75">
      <c r="J106" s="36"/>
      <c r="K106" s="42"/>
      <c r="L106" s="15"/>
    </row>
    <row r="107" spans="10:12" ht="12.75">
      <c r="J107" s="36"/>
      <c r="K107" s="42"/>
      <c r="L107" s="15"/>
    </row>
    <row r="108" spans="10:12" ht="12.75">
      <c r="J108" s="36"/>
      <c r="K108" s="42"/>
      <c r="L108" s="15"/>
    </row>
    <row r="109" spans="10:12" ht="12.75">
      <c r="J109" s="36"/>
      <c r="K109" s="42"/>
      <c r="L109" s="15"/>
    </row>
    <row r="110" spans="10:12" ht="15">
      <c r="J110" s="43"/>
      <c r="K110" s="42"/>
      <c r="L110" s="14"/>
    </row>
    <row r="111" spans="10:12" ht="12.75">
      <c r="J111" s="43"/>
      <c r="K111" s="42"/>
      <c r="L111" s="15"/>
    </row>
    <row r="112" spans="10:12" ht="12.75">
      <c r="J112" s="43"/>
      <c r="K112" s="42"/>
      <c r="L112" s="15"/>
    </row>
    <row r="113" spans="10:12" ht="12.75">
      <c r="J113" s="36"/>
      <c r="K113" s="42"/>
      <c r="L113" s="15"/>
    </row>
    <row r="114" spans="9:12" ht="15">
      <c r="I114" s="8"/>
      <c r="J114" s="36"/>
      <c r="K114" s="42"/>
      <c r="L114" s="14"/>
    </row>
    <row r="115" spans="10:12" ht="12.75">
      <c r="J115" s="36"/>
      <c r="K115" s="42"/>
      <c r="L115" s="15"/>
    </row>
    <row r="116" spans="10:12" ht="15">
      <c r="J116" s="36"/>
      <c r="K116" s="42"/>
      <c r="L116" s="18"/>
    </row>
    <row r="117" spans="10:12" ht="15">
      <c r="J117" s="36"/>
      <c r="K117" s="42"/>
      <c r="L117" s="18"/>
    </row>
    <row r="118" spans="9:12" ht="15">
      <c r="I118" s="8"/>
      <c r="J118" s="36"/>
      <c r="K118" s="42"/>
      <c r="L118" s="18"/>
    </row>
    <row r="119" spans="10:12" ht="15">
      <c r="J119" s="36"/>
      <c r="K119" s="42"/>
      <c r="L119" s="18"/>
    </row>
    <row r="120" spans="9:12" ht="15">
      <c r="I120" s="18"/>
      <c r="J120" s="36"/>
      <c r="K120" s="42"/>
      <c r="L120" s="15"/>
    </row>
    <row r="121" spans="9:12" ht="15">
      <c r="I121" s="18"/>
      <c r="J121" s="36"/>
      <c r="K121" s="42"/>
      <c r="L121" s="15"/>
    </row>
    <row r="122" spans="9:12" ht="15">
      <c r="I122" s="18"/>
      <c r="J122" s="36"/>
      <c r="K122" s="42"/>
      <c r="L122" s="15"/>
    </row>
    <row r="123" spans="9:12" ht="15">
      <c r="I123" s="18"/>
      <c r="J123" s="36"/>
      <c r="K123" s="42"/>
      <c r="L123" s="14"/>
    </row>
    <row r="124" spans="10:12" ht="12.75">
      <c r="J124" s="36"/>
      <c r="K124" s="42"/>
      <c r="L124" s="15"/>
    </row>
    <row r="125" spans="10:12" ht="15">
      <c r="J125" s="36"/>
      <c r="K125" s="42"/>
      <c r="L125" s="14"/>
    </row>
    <row r="126" spans="10:12" ht="15">
      <c r="J126" s="36"/>
      <c r="K126" s="42"/>
      <c r="L126" s="14"/>
    </row>
    <row r="127" spans="9:12" ht="15">
      <c r="I127" s="8"/>
      <c r="J127" s="36"/>
      <c r="K127" s="42"/>
      <c r="L127" s="15"/>
    </row>
    <row r="128" spans="10:12" ht="12.75">
      <c r="J128" s="36"/>
      <c r="K128" s="42"/>
      <c r="L128" s="44"/>
    </row>
    <row r="129" spans="9:12" ht="15">
      <c r="I129" s="8"/>
      <c r="J129" s="36"/>
      <c r="K129" s="42"/>
      <c r="L129" s="15"/>
    </row>
    <row r="130" spans="9:12" ht="15">
      <c r="I130" s="8"/>
      <c r="J130" s="36"/>
      <c r="K130" s="42"/>
      <c r="L130" s="15"/>
    </row>
    <row r="131" spans="10:12" ht="12.75">
      <c r="J131" s="36"/>
      <c r="K131" s="42"/>
      <c r="L131" s="44"/>
    </row>
    <row r="132" spans="9:12" ht="12.75">
      <c r="I132" s="7"/>
      <c r="J132" s="36"/>
      <c r="K132" s="42"/>
      <c r="L132" s="44"/>
    </row>
    <row r="133" spans="10:12" ht="12.75">
      <c r="J133" s="36"/>
      <c r="K133" s="42"/>
      <c r="L133" s="15"/>
    </row>
    <row r="134" spans="10:12" ht="12.75">
      <c r="J134" s="36"/>
      <c r="K134" s="42"/>
      <c r="L134" s="15"/>
    </row>
    <row r="135" spans="9:12" ht="15">
      <c r="I135" s="7"/>
      <c r="J135" s="36"/>
      <c r="K135" s="42"/>
      <c r="L135" s="14"/>
    </row>
    <row r="136" spans="9:12" ht="15">
      <c r="I136" s="7"/>
      <c r="J136" s="36"/>
      <c r="K136" s="42"/>
      <c r="L136" s="14"/>
    </row>
    <row r="137" spans="10:12" ht="12.75">
      <c r="J137" s="36"/>
      <c r="K137" s="42"/>
      <c r="L137" s="15"/>
    </row>
    <row r="138" spans="10:12" ht="12.75">
      <c r="J138" s="36"/>
      <c r="K138" s="42"/>
      <c r="L138" s="15"/>
    </row>
    <row r="139" spans="9:12" ht="15">
      <c r="I139" s="8"/>
      <c r="J139" s="36"/>
      <c r="K139" s="42"/>
      <c r="L139" s="15"/>
    </row>
    <row r="140" spans="9:12" ht="15">
      <c r="I140" s="8"/>
      <c r="J140" s="36"/>
      <c r="K140" s="42"/>
      <c r="L140" s="44"/>
    </row>
    <row r="141" spans="10:12" ht="12.75">
      <c r="J141" s="36"/>
      <c r="K141" s="42"/>
      <c r="L141" s="15"/>
    </row>
    <row r="142" spans="10:12" ht="12.75">
      <c r="J142" s="36"/>
      <c r="K142" s="42"/>
      <c r="L142" s="15"/>
    </row>
    <row r="143" spans="10:12" ht="12.75">
      <c r="J143" s="36"/>
      <c r="K143" s="42"/>
      <c r="L143" s="44"/>
    </row>
    <row r="144" spans="9:12" ht="12.75">
      <c r="I144" s="7"/>
      <c r="J144" s="36"/>
      <c r="K144" s="42"/>
      <c r="L144" s="15"/>
    </row>
    <row r="145" spans="10:12" ht="12.75">
      <c r="J145" s="36"/>
      <c r="K145" s="42"/>
      <c r="L145" s="15"/>
    </row>
    <row r="146" spans="10:12" ht="12.75">
      <c r="J146" s="36"/>
      <c r="K146" s="42"/>
      <c r="L146" s="44"/>
    </row>
    <row r="147" spans="9:12" ht="12.75">
      <c r="I147" s="7"/>
      <c r="J147" s="36"/>
      <c r="K147" s="42"/>
      <c r="L147" s="15"/>
    </row>
    <row r="148" spans="10:12" ht="12.75">
      <c r="J148" s="36"/>
      <c r="K148" s="42"/>
      <c r="L148" s="15"/>
    </row>
    <row r="149" spans="10:12" ht="12.75">
      <c r="J149" s="36"/>
      <c r="K149" s="42"/>
      <c r="L149" s="44"/>
    </row>
    <row r="150" spans="9:12" ht="12.75">
      <c r="I150" s="7"/>
      <c r="J150" s="43"/>
      <c r="K150" s="42"/>
      <c r="L150" s="44"/>
    </row>
    <row r="151" spans="10:12" ht="12.75">
      <c r="J151" s="36"/>
      <c r="K151" s="42"/>
      <c r="L151" s="44"/>
    </row>
    <row r="152" spans="10:12" ht="12.75">
      <c r="J152" s="43"/>
      <c r="K152" s="42"/>
      <c r="L152" s="15"/>
    </row>
    <row r="153" spans="9:12" ht="12.75">
      <c r="I153" s="7"/>
      <c r="J153" s="36"/>
      <c r="K153" s="42"/>
      <c r="L153" s="15"/>
    </row>
    <row r="154" spans="9:12" ht="12.75">
      <c r="I154" s="7"/>
      <c r="J154" s="36"/>
      <c r="K154" s="42"/>
      <c r="L154" s="44"/>
    </row>
    <row r="155" spans="9:12" ht="12.75">
      <c r="I155" s="7"/>
      <c r="J155" s="36"/>
      <c r="K155" s="42"/>
      <c r="L155" s="44"/>
    </row>
    <row r="156" spans="10:12" ht="12.75">
      <c r="J156" s="36"/>
      <c r="K156" s="42"/>
      <c r="L156" s="15"/>
    </row>
    <row r="157" spans="10:12" ht="12.75">
      <c r="J157" s="36"/>
      <c r="K157" s="42"/>
      <c r="L157" s="15"/>
    </row>
    <row r="158" spans="9:12" ht="12.75">
      <c r="I158" s="7"/>
      <c r="J158" s="43"/>
      <c r="K158" s="42"/>
      <c r="L158" s="34"/>
    </row>
    <row r="159" spans="9:12" ht="12.75">
      <c r="I159" s="7"/>
      <c r="J159" s="36"/>
      <c r="K159" s="42"/>
      <c r="L159" s="35"/>
    </row>
    <row r="160" spans="10:12" ht="12.75">
      <c r="J160" s="43"/>
      <c r="K160" s="42"/>
      <c r="L160" s="15"/>
    </row>
    <row r="161" spans="10:12" ht="15">
      <c r="J161" s="36"/>
      <c r="K161" s="42"/>
      <c r="L161" s="14"/>
    </row>
    <row r="162" spans="9:12" ht="12.75">
      <c r="I162" s="2"/>
      <c r="J162" s="36"/>
      <c r="K162" s="42"/>
      <c r="L162" s="15"/>
    </row>
    <row r="163" spans="9:12" ht="12.75">
      <c r="I163" s="1"/>
      <c r="J163" s="36"/>
      <c r="K163" s="42"/>
      <c r="L163" s="15"/>
    </row>
    <row r="164" spans="10:12" ht="15">
      <c r="J164" s="36"/>
      <c r="K164" s="42"/>
      <c r="L164" s="14"/>
    </row>
    <row r="165" spans="9:12" ht="15">
      <c r="I165" s="8"/>
      <c r="J165" s="36"/>
      <c r="K165" s="42"/>
      <c r="L165" s="15"/>
    </row>
    <row r="166" spans="10:12" ht="12.75">
      <c r="J166" s="36"/>
      <c r="K166" s="42"/>
      <c r="L166" s="15"/>
    </row>
    <row r="167" spans="10:12" ht="12.75">
      <c r="J167" s="36"/>
      <c r="K167" s="42"/>
      <c r="L167" s="15"/>
    </row>
    <row r="168" spans="9:12" ht="15">
      <c r="I168" s="8"/>
      <c r="J168" s="43"/>
      <c r="K168" s="42"/>
      <c r="L168" s="15"/>
    </row>
    <row r="169" spans="10:12" ht="12.75">
      <c r="J169" s="43"/>
      <c r="K169" s="42"/>
      <c r="L169" s="15"/>
    </row>
    <row r="170" spans="10:12" ht="12.75">
      <c r="J170" s="36"/>
      <c r="K170" s="42"/>
      <c r="L170" s="15"/>
    </row>
    <row r="171" spans="10:12" ht="15">
      <c r="J171" s="36"/>
      <c r="K171" s="42"/>
      <c r="L171" s="14"/>
    </row>
    <row r="172" spans="10:12" ht="12.75">
      <c r="J172" s="36"/>
      <c r="K172" s="42"/>
      <c r="L172" s="15"/>
    </row>
    <row r="173" spans="10:12" ht="12.75">
      <c r="J173" s="36"/>
      <c r="K173" s="42"/>
      <c r="L173" s="15"/>
    </row>
    <row r="174" spans="10:12" ht="12.75">
      <c r="J174" s="36"/>
      <c r="K174" s="42"/>
      <c r="L174" s="15"/>
    </row>
    <row r="175" spans="9:12" ht="15">
      <c r="I175" s="8"/>
      <c r="J175" s="36"/>
      <c r="K175" s="42"/>
      <c r="L175" s="15"/>
    </row>
    <row r="176" spans="10:12" ht="12.75">
      <c r="J176" s="36"/>
      <c r="K176" s="42"/>
      <c r="L176" s="15"/>
    </row>
    <row r="177" spans="10:12" ht="12.75">
      <c r="J177" s="43"/>
      <c r="K177" s="42"/>
      <c r="L177" s="15"/>
    </row>
    <row r="178" spans="10:12" ht="12.75">
      <c r="J178" s="45"/>
      <c r="K178" s="42"/>
      <c r="L178" s="15"/>
    </row>
    <row r="179" spans="10:12" ht="12.75">
      <c r="J179" s="43"/>
      <c r="K179" s="42"/>
      <c r="L179" s="44"/>
    </row>
    <row r="180" spans="10:12" ht="12.75">
      <c r="J180" s="43"/>
      <c r="K180" s="42"/>
      <c r="L180" s="15"/>
    </row>
    <row r="181" spans="10:12" ht="12.75">
      <c r="J181" s="43"/>
      <c r="K181" s="42"/>
      <c r="L181" s="15"/>
    </row>
    <row r="182" spans="10:12" ht="12.75">
      <c r="J182" s="36"/>
      <c r="K182" s="42"/>
      <c r="L182" s="15"/>
    </row>
    <row r="183" spans="9:12" ht="12.75">
      <c r="I183" s="7"/>
      <c r="J183" s="36"/>
      <c r="K183" s="42"/>
      <c r="L183" s="44"/>
    </row>
    <row r="184" spans="10:12" ht="12.75">
      <c r="J184" s="36"/>
      <c r="K184" s="42"/>
      <c r="L184" s="44"/>
    </row>
    <row r="185" spans="10:12" ht="12.75">
      <c r="J185" s="36"/>
      <c r="K185" s="42"/>
      <c r="L185" s="44"/>
    </row>
    <row r="186" spans="10:12" ht="12.75">
      <c r="J186" s="36"/>
      <c r="K186" s="42"/>
      <c r="L186" s="15"/>
    </row>
    <row r="187" spans="9:12" ht="12.75">
      <c r="I187" s="7"/>
      <c r="J187" s="36"/>
      <c r="K187" s="42"/>
      <c r="L187" s="15"/>
    </row>
    <row r="188" spans="9:12" ht="12.75">
      <c r="I188" s="7"/>
      <c r="J188" s="36"/>
      <c r="K188" s="42"/>
      <c r="L188" s="15"/>
    </row>
    <row r="189" spans="9:12" ht="12.75">
      <c r="I189" s="7"/>
      <c r="J189" s="36"/>
      <c r="K189" s="42"/>
      <c r="L189" s="15"/>
    </row>
    <row r="190" spans="10:12" ht="12.75">
      <c r="J190" s="36"/>
      <c r="K190" s="42"/>
      <c r="L190" s="15"/>
    </row>
    <row r="191" spans="10:12" ht="12.75">
      <c r="J191" s="36"/>
      <c r="K191" s="42"/>
      <c r="L191" s="15"/>
    </row>
    <row r="192" spans="10:12" ht="12.75">
      <c r="J192" s="43"/>
      <c r="K192" s="42"/>
      <c r="L192" s="15"/>
    </row>
    <row r="193" spans="10:12" ht="12.75">
      <c r="J193" s="36"/>
      <c r="K193" s="42"/>
      <c r="L193" s="15"/>
    </row>
    <row r="194" spans="10:12" ht="12.75">
      <c r="J194" s="43"/>
      <c r="K194" s="42"/>
      <c r="L194" s="15"/>
    </row>
  </sheetData>
  <printOptions horizontalCentered="1" verticalCentered="1"/>
  <pageMargins left="0.629921259842519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9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8.57421875" style="1" customWidth="1"/>
    <col min="2" max="2" width="6.7109375" style="1" customWidth="1"/>
    <col min="3" max="3" width="36.8515625" style="1" customWidth="1"/>
    <col min="4" max="4" width="12.7109375" style="1" customWidth="1"/>
    <col min="5" max="5" width="13.57421875" style="1" customWidth="1"/>
    <col min="6" max="6" width="12.00390625" style="1" customWidth="1"/>
    <col min="7" max="7" width="12.28125" style="1" customWidth="1"/>
    <col min="8" max="16384" width="9.140625" style="1" customWidth="1"/>
  </cols>
  <sheetData>
    <row r="1" ht="12.75">
      <c r="D1" s="2" t="s">
        <v>50</v>
      </c>
    </row>
    <row r="6" spans="2:6" ht="15">
      <c r="B6" s="91" t="s">
        <v>51</v>
      </c>
      <c r="C6" s="91"/>
      <c r="D6" s="91"/>
      <c r="E6" s="91"/>
      <c r="F6" s="49"/>
    </row>
    <row r="8" spans="2:5" ht="12.75">
      <c r="B8" s="90" t="s">
        <v>52</v>
      </c>
      <c r="C8" s="90"/>
      <c r="D8" s="90"/>
      <c r="E8" s="90"/>
    </row>
    <row r="9" spans="2:5" ht="12.75">
      <c r="B9" s="90" t="s">
        <v>53</v>
      </c>
      <c r="C9" s="90"/>
      <c r="D9" s="90"/>
      <c r="E9" s="90"/>
    </row>
    <row r="10" spans="2:5" ht="12.75">
      <c r="B10" s="90" t="s">
        <v>54</v>
      </c>
      <c r="C10" s="90"/>
      <c r="D10" s="90"/>
      <c r="E10" s="90"/>
    </row>
    <row r="11" spans="2:5" ht="12.75">
      <c r="B11" s="90" t="s">
        <v>55</v>
      </c>
      <c r="C11" s="90"/>
      <c r="D11" s="90"/>
      <c r="E11" s="90"/>
    </row>
    <row r="13" ht="13.5" thickBot="1"/>
    <row r="14" spans="2:5" ht="12.75">
      <c r="B14" s="51" t="s">
        <v>56</v>
      </c>
      <c r="C14" s="52" t="s">
        <v>57</v>
      </c>
      <c r="D14" s="52" t="s">
        <v>58</v>
      </c>
      <c r="E14" s="53" t="s">
        <v>59</v>
      </c>
    </row>
    <row r="15" spans="2:7" ht="12.75">
      <c r="B15" s="54" t="s">
        <v>60</v>
      </c>
      <c r="C15" s="55" t="s">
        <v>61</v>
      </c>
      <c r="D15" s="56"/>
      <c r="E15" s="57"/>
      <c r="F15" s="50"/>
      <c r="G15" s="50"/>
    </row>
    <row r="16" spans="2:5" ht="13.5" thickBot="1">
      <c r="B16" s="58">
        <v>1</v>
      </c>
      <c r="C16" s="59">
        <v>2</v>
      </c>
      <c r="D16" s="59">
        <v>3</v>
      </c>
      <c r="E16" s="60">
        <v>4</v>
      </c>
    </row>
    <row r="17" spans="2:5" ht="12.75">
      <c r="B17" s="61" t="s">
        <v>62</v>
      </c>
      <c r="C17" s="62" t="s">
        <v>63</v>
      </c>
      <c r="D17" s="63"/>
      <c r="E17" s="64"/>
    </row>
    <row r="18" spans="2:5" ht="12.75">
      <c r="B18" s="54"/>
      <c r="C18" s="65" t="s">
        <v>64</v>
      </c>
      <c r="D18" s="66">
        <f>SUM(D21,D24,D28)</f>
        <v>1314239</v>
      </c>
      <c r="E18" s="67">
        <f>SUM(E21,E24,E28)</f>
        <v>700000</v>
      </c>
    </row>
    <row r="19" spans="2:5" ht="12.75">
      <c r="B19" s="68" t="s">
        <v>65</v>
      </c>
      <c r="C19" s="69" t="s">
        <v>66</v>
      </c>
      <c r="D19" s="70"/>
      <c r="E19" s="71"/>
    </row>
    <row r="20" spans="2:5" ht="12.75">
      <c r="B20" s="68"/>
      <c r="C20" s="69" t="s">
        <v>67</v>
      </c>
      <c r="D20" s="63"/>
      <c r="E20" s="64"/>
    </row>
    <row r="21" spans="2:5" ht="12.75">
      <c r="B21" s="72"/>
      <c r="C21" s="73" t="s">
        <v>68</v>
      </c>
      <c r="D21" s="66">
        <v>0</v>
      </c>
      <c r="E21" s="67">
        <v>0</v>
      </c>
    </row>
    <row r="22" spans="2:5" ht="12.75">
      <c r="B22" s="74" t="s">
        <v>69</v>
      </c>
      <c r="C22" s="75" t="s">
        <v>70</v>
      </c>
      <c r="D22" s="76"/>
      <c r="E22" s="77"/>
    </row>
    <row r="23" spans="2:5" ht="12.75">
      <c r="B23" s="68"/>
      <c r="C23" s="69" t="s">
        <v>71</v>
      </c>
      <c r="D23" s="69"/>
      <c r="E23" s="78"/>
    </row>
    <row r="24" spans="2:5" ht="12.75">
      <c r="B24" s="72"/>
      <c r="C24" s="73" t="s">
        <v>72</v>
      </c>
      <c r="D24" s="63">
        <f>539770+47000</f>
        <v>586770</v>
      </c>
      <c r="E24" s="64">
        <v>100000</v>
      </c>
    </row>
    <row r="25" spans="2:5" ht="12.75">
      <c r="B25" s="74"/>
      <c r="C25" s="75"/>
      <c r="D25" s="76"/>
      <c r="E25" s="77"/>
    </row>
    <row r="26" spans="2:5" ht="12.75">
      <c r="B26" s="68" t="s">
        <v>73</v>
      </c>
      <c r="C26" s="69" t="s">
        <v>74</v>
      </c>
      <c r="D26" s="63"/>
      <c r="E26" s="64"/>
    </row>
    <row r="27" spans="2:5" ht="12.75">
      <c r="B27" s="68"/>
      <c r="C27" s="69" t="s">
        <v>75</v>
      </c>
      <c r="D27" s="63"/>
      <c r="E27" s="64"/>
    </row>
    <row r="28" spans="2:5" ht="12.75">
      <c r="B28" s="68"/>
      <c r="C28" s="69" t="s">
        <v>76</v>
      </c>
      <c r="D28" s="79">
        <v>727469</v>
      </c>
      <c r="E28" s="80">
        <v>600000</v>
      </c>
    </row>
    <row r="29" spans="2:5" ht="13.5" thickBot="1">
      <c r="B29" s="72"/>
      <c r="C29" s="73"/>
      <c r="D29" s="66"/>
      <c r="E29" s="67"/>
    </row>
    <row r="30" spans="2:5" ht="21" customHeight="1" thickBot="1" thickTop="1">
      <c r="B30" s="81"/>
      <c r="C30" s="82" t="s">
        <v>77</v>
      </c>
      <c r="D30" s="83">
        <f>SUM(D18)</f>
        <v>1314239</v>
      </c>
      <c r="E30" s="84">
        <f>SUM(E18)</f>
        <v>700000</v>
      </c>
    </row>
    <row r="31" spans="2:5" ht="12.75">
      <c r="B31" s="85"/>
      <c r="D31" s="86"/>
      <c r="E31" s="86"/>
    </row>
    <row r="32" spans="2:5" ht="12.75">
      <c r="B32" s="85"/>
      <c r="D32" s="86"/>
      <c r="E32" s="86"/>
    </row>
    <row r="33" spans="2:5" ht="12.75">
      <c r="B33" s="85"/>
      <c r="D33" s="86"/>
      <c r="E33" s="86"/>
    </row>
    <row r="34" spans="2:5" ht="12.75">
      <c r="B34" s="85"/>
      <c r="D34" s="86"/>
      <c r="E34" s="86"/>
    </row>
    <row r="35" spans="2:5" ht="12.75">
      <c r="B35" s="85"/>
      <c r="D35" s="86"/>
      <c r="E35" s="86"/>
    </row>
    <row r="36" spans="2:5" ht="12.75">
      <c r="B36" s="85"/>
      <c r="D36" s="86"/>
      <c r="E36" s="86"/>
    </row>
    <row r="37" spans="2:5" ht="12.75">
      <c r="B37" s="85"/>
      <c r="D37" s="86"/>
      <c r="E37" s="86"/>
    </row>
    <row r="38" spans="2:5" ht="12.75">
      <c r="B38" s="85"/>
      <c r="D38" s="86"/>
      <c r="E38" s="86"/>
    </row>
    <row r="39" s="2" customFormat="1" ht="12.75"/>
    <row r="40" s="2" customFormat="1" ht="12.75"/>
    <row r="41" s="2" customFormat="1" ht="12.75">
      <c r="C41" s="47" t="s">
        <v>91</v>
      </c>
    </row>
    <row r="42" spans="3:6" ht="12.75">
      <c r="C42" s="47" t="s">
        <v>2</v>
      </c>
      <c r="D42" s="2"/>
      <c r="F42" s="2"/>
    </row>
    <row r="43" spans="3:6" ht="12.75">
      <c r="C43" s="2"/>
      <c r="D43" s="2" t="s">
        <v>92</v>
      </c>
      <c r="F43" s="2"/>
    </row>
    <row r="50" ht="12.75" hidden="1">
      <c r="C50" s="2" t="s">
        <v>78</v>
      </c>
    </row>
    <row r="51" spans="3:5" ht="12.75" hidden="1">
      <c r="C51" s="1" t="s">
        <v>79</v>
      </c>
      <c r="D51" s="1">
        <v>20000</v>
      </c>
      <c r="E51" s="1">
        <v>20233</v>
      </c>
    </row>
    <row r="52" spans="3:5" ht="12.75" hidden="1">
      <c r="C52" s="1" t="s">
        <v>80</v>
      </c>
      <c r="D52" s="1">
        <v>200</v>
      </c>
      <c r="E52" s="1">
        <v>667</v>
      </c>
    </row>
    <row r="53" spans="3:5" ht="12.75" hidden="1">
      <c r="C53" s="1" t="s">
        <v>81</v>
      </c>
      <c r="D53" s="1">
        <v>0</v>
      </c>
      <c r="E53" s="1">
        <v>0</v>
      </c>
    </row>
    <row r="54" spans="3:5" ht="12.75" hidden="1">
      <c r="C54" s="1" t="s">
        <v>82</v>
      </c>
      <c r="D54" s="1">
        <v>250</v>
      </c>
      <c r="E54" s="1">
        <v>277</v>
      </c>
    </row>
    <row r="55" spans="3:5" ht="12.75" hidden="1">
      <c r="C55" s="1" t="s">
        <v>83</v>
      </c>
      <c r="D55" s="1">
        <v>8000</v>
      </c>
      <c r="E55" s="1">
        <v>8900</v>
      </c>
    </row>
    <row r="56" spans="3:5" ht="12.75" hidden="1">
      <c r="C56" s="1" t="s">
        <v>84</v>
      </c>
      <c r="D56" s="1">
        <v>19900</v>
      </c>
      <c r="E56" s="1">
        <v>19000</v>
      </c>
    </row>
    <row r="57" spans="3:5" ht="12.75" hidden="1">
      <c r="C57" s="1" t="s">
        <v>85</v>
      </c>
      <c r="D57" s="87">
        <v>3000</v>
      </c>
      <c r="E57" s="87">
        <v>5000</v>
      </c>
    </row>
    <row r="58" spans="4:5" ht="13.5" hidden="1" thickBot="1">
      <c r="D58" s="88">
        <f>SUM(D51:D57)</f>
        <v>51350</v>
      </c>
      <c r="E58" s="88">
        <f>SUM(E51:E57)</f>
        <v>54077</v>
      </c>
    </row>
    <row r="59" ht="12.75" hidden="1"/>
    <row r="60" ht="12.75" hidden="1"/>
    <row r="61" ht="12.75" hidden="1"/>
    <row r="62" spans="3:5" ht="12.75" hidden="1">
      <c r="C62" s="1" t="s">
        <v>86</v>
      </c>
      <c r="D62" s="2">
        <f>SUM(D63:D64)</f>
        <v>-22694</v>
      </c>
      <c r="E62" s="2">
        <f>SUM(E63:E64)</f>
        <v>0</v>
      </c>
    </row>
    <row r="63" spans="3:4" ht="12.75" hidden="1">
      <c r="C63" s="1" t="s">
        <v>87</v>
      </c>
      <c r="D63" s="1">
        <v>-21249</v>
      </c>
    </row>
    <row r="64" spans="3:4" ht="12.75" hidden="1">
      <c r="C64" s="1" t="s">
        <v>88</v>
      </c>
      <c r="D64" s="1">
        <v>-1445</v>
      </c>
    </row>
    <row r="65" spans="3:5" ht="12.75" hidden="1">
      <c r="C65" s="1" t="s">
        <v>89</v>
      </c>
      <c r="D65" s="2">
        <f>SUM(D66)</f>
        <v>-72803</v>
      </c>
      <c r="E65" s="2">
        <f>SUM(E66)</f>
        <v>0</v>
      </c>
    </row>
    <row r="66" spans="3:4" ht="12.75" hidden="1">
      <c r="C66" s="1" t="s">
        <v>87</v>
      </c>
      <c r="D66" s="1">
        <v>-72803</v>
      </c>
    </row>
    <row r="67" spans="3:5" ht="12.75" hidden="1">
      <c r="C67" s="1" t="s">
        <v>90</v>
      </c>
      <c r="D67" s="2">
        <f>SUM(D68)</f>
        <v>-89282</v>
      </c>
      <c r="E67" s="2">
        <f>SUM(E68)</f>
        <v>0</v>
      </c>
    </row>
    <row r="68" spans="3:5" ht="12.75" hidden="1">
      <c r="C68" s="1" t="s">
        <v>87</v>
      </c>
      <c r="D68" s="87">
        <v>-89282</v>
      </c>
      <c r="E68" s="87"/>
    </row>
    <row r="69" spans="4:5" ht="13.5" hidden="1" thickBot="1">
      <c r="D69" s="89">
        <f>SUM(D62,D65,D67)</f>
        <v>-184779</v>
      </c>
      <c r="E69" s="89">
        <f>SUM(E62,E65,E67)</f>
        <v>0</v>
      </c>
    </row>
    <row r="70" ht="12.75" hidden="1"/>
    <row r="71" ht="12.75" hidden="1"/>
  </sheetData>
  <mergeCells count="5">
    <mergeCell ref="B11:E11"/>
    <mergeCell ref="B6:E6"/>
    <mergeCell ref="B8:E8"/>
    <mergeCell ref="B9:E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Tihomir Manov</cp:lastModifiedBy>
  <cp:lastPrinted>2006-04-26T05:22:58Z</cp:lastPrinted>
  <dcterms:created xsi:type="dcterms:W3CDTF">1996-10-14T23:33:28Z</dcterms:created>
  <dcterms:modified xsi:type="dcterms:W3CDTF">2006-05-02T15:08:37Z</dcterms:modified>
  <cp:category/>
  <cp:version/>
  <cp:contentType/>
  <cp:contentStatus/>
</cp:coreProperties>
</file>